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事業収支" sheetId="2" r:id="rId1"/>
  </sheets>
  <definedNames>
    <definedName name="_xlnm.Print_Area" localSheetId="0">補助事業収支!$A$1:$V$60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2" l="1"/>
  <c r="P6" i="2" s="1"/>
  <c r="Q34" i="2"/>
  <c r="Q55" i="2" s="1"/>
  <c r="Q57" i="2" s="1"/>
  <c r="M34" i="2"/>
  <c r="P5" i="2" s="1"/>
  <c r="F17" i="2"/>
  <c r="F15" i="2"/>
  <c r="F14" i="2"/>
  <c r="P8" i="2"/>
  <c r="P7" i="2"/>
  <c r="X50" i="2"/>
  <c r="X44" i="2"/>
  <c r="X37" i="2"/>
  <c r="X30" i="2"/>
  <c r="X29" i="2"/>
  <c r="X31" i="2"/>
  <c r="X32" i="2"/>
  <c r="X33" i="2"/>
  <c r="X35" i="2"/>
  <c r="X36" i="2"/>
  <c r="X38" i="2"/>
  <c r="X39" i="2"/>
  <c r="X40" i="2"/>
  <c r="X42" i="2"/>
  <c r="X43" i="2"/>
  <c r="X45" i="2"/>
  <c r="X46" i="2"/>
  <c r="X47" i="2"/>
  <c r="X49" i="2"/>
  <c r="X51" i="2"/>
  <c r="X52" i="2"/>
  <c r="X53" i="2"/>
  <c r="X28" i="2"/>
  <c r="Q54" i="2"/>
  <c r="Q48" i="2"/>
  <c r="M48" i="2"/>
  <c r="M54" i="2" s="1"/>
  <c r="Q41" i="2"/>
  <c r="M55" i="2" l="1"/>
  <c r="P9" i="2"/>
  <c r="F16" i="2" l="1"/>
  <c r="F18" i="2" s="1"/>
  <c r="F7" i="2"/>
  <c r="F9" i="2" s="1"/>
  <c r="AF6" i="2" s="1"/>
  <c r="AF8" i="2" s="1"/>
  <c r="AF4" i="2" l="1"/>
</calcChain>
</file>

<file path=xl/sharedStrings.xml><?xml version="1.0" encoding="utf-8"?>
<sst xmlns="http://schemas.openxmlformats.org/spreadsheetml/2006/main" count="76" uniqueCount="52">
  <si>
    <t>(1)　本年度の収支概要</t>
  </si>
  <si>
    <t>支　出　の　部</t>
    <phoneticPr fontId="4"/>
  </si>
  <si>
    <t>収　入　の　部</t>
    <phoneticPr fontId="4"/>
  </si>
  <si>
    <t>自己資金</t>
  </si>
  <si>
    <t>研究開発費</t>
  </si>
  <si>
    <t>借 入 金</t>
    <phoneticPr fontId="4"/>
  </si>
  <si>
    <t>事業推進費</t>
  </si>
  <si>
    <t>補 助 金</t>
    <phoneticPr fontId="4"/>
  </si>
  <si>
    <t>販路開拓費</t>
  </si>
  <si>
    <t>そ の 他</t>
    <phoneticPr fontId="4"/>
  </si>
  <si>
    <t>その他の経費</t>
  </si>
  <si>
    <t>合  計</t>
    <phoneticPr fontId="4"/>
  </si>
  <si>
    <t>(注)　収入の部、支出の部ともに下記の(2)、(3)の数値と一致させてください。</t>
  </si>
  <si>
    <t>(2)　本年度の収入詳細</t>
  </si>
  <si>
    <t>区　分</t>
    <phoneticPr fontId="4"/>
  </si>
  <si>
    <t>予　算　額</t>
    <phoneticPr fontId="4"/>
  </si>
  <si>
    <t>(3)　本年度の支出詳細</t>
  </si>
  <si>
    <t>種 別</t>
    <phoneticPr fontId="4"/>
  </si>
  <si>
    <t>仕様</t>
  </si>
  <si>
    <t>数量</t>
    <phoneticPr fontId="4"/>
  </si>
  <si>
    <t>単価</t>
  </si>
  <si>
    <t>摘要</t>
  </si>
  <si>
    <t>要する経費</t>
  </si>
  <si>
    <t>(消費税込み)</t>
    <phoneticPr fontId="4"/>
  </si>
  <si>
    <t>(消費税抜き)</t>
    <phoneticPr fontId="4"/>
  </si>
  <si>
    <t>計</t>
    <phoneticPr fontId="4"/>
  </si>
  <si>
    <t>合　　計</t>
    <rPh sb="0" eb="1">
      <t>ゴウ</t>
    </rPh>
    <rPh sb="3" eb="4">
      <t>ケイ</t>
    </rPh>
    <phoneticPr fontId="4"/>
  </si>
  <si>
    <t>補助金交付申請額</t>
  </si>
  <si>
    <t>(注)1　記入欄が不足する場合は、適宜、記入欄を追加して下さい。</t>
  </si>
  <si>
    <r>
      <t>2　A の経費の1／2以内で限</t>
    </r>
    <r>
      <rPr>
        <sz val="10.5"/>
        <color rgb="FF000000"/>
        <rFont val="ＭＳ 明朝"/>
        <family val="1"/>
        <charset val="128"/>
      </rPr>
      <t>度額300万</t>
    </r>
    <r>
      <rPr>
        <sz val="10.5"/>
        <color theme="1"/>
        <rFont val="ＭＳ 明朝"/>
        <family val="1"/>
        <charset val="128"/>
      </rPr>
      <t>円までの金額が補助金交付申請額になります。</t>
    </r>
  </si>
  <si>
    <t>円</t>
    <rPh sb="0" eb="1">
      <t>エン</t>
    </rPh>
    <phoneticPr fontId="4"/>
  </si>
  <si>
    <t>円</t>
    <rPh sb="0" eb="1">
      <t>エン</t>
    </rPh>
    <phoneticPr fontId="3"/>
  </si>
  <si>
    <t>備考（具体的内容）</t>
    <rPh sb="0" eb="2">
      <t>ビコウ</t>
    </rPh>
    <rPh sb="3" eb="6">
      <t>グタイテキ</t>
    </rPh>
    <rPh sb="6" eb="8">
      <t>ナイヨウ</t>
    </rPh>
    <phoneticPr fontId="3"/>
  </si>
  <si>
    <t>(単位：円)</t>
    <phoneticPr fontId="3"/>
  </si>
  <si>
    <t>（税率：10%）</t>
    <rPh sb="1" eb="3">
      <t>ゼイリツ</t>
    </rPh>
    <phoneticPr fontId="3"/>
  </si>
  <si>
    <t>経
費
区
分</t>
    <phoneticPr fontId="4"/>
  </si>
  <si>
    <t>研
究
開
発
費</t>
    <phoneticPr fontId="4"/>
  </si>
  <si>
    <t>事
業
推
進
費</t>
    <phoneticPr fontId="4"/>
  </si>
  <si>
    <t>販
路
開
拓
費</t>
    <phoneticPr fontId="4"/>
  </si>
  <si>
    <t>そ
の
他
の
経
費</t>
    <phoneticPr fontId="4"/>
  </si>
  <si>
    <r>
      <t>税抜額</t>
    </r>
    <r>
      <rPr>
        <b/>
        <sz val="11"/>
        <color rgb="FFFF0000"/>
        <rFont val="ＭＳ 明朝"/>
        <family val="1"/>
        <charset val="128"/>
      </rPr>
      <t>（参考）</t>
    </r>
    <rPh sb="0" eb="2">
      <t>ゼイヌキ</t>
    </rPh>
    <rPh sb="2" eb="3">
      <t>ガク</t>
    </rPh>
    <rPh sb="4" eb="6">
      <t>サンコウ</t>
    </rPh>
    <phoneticPr fontId="3"/>
  </si>
  <si>
    <t>（1円未満切捨）</t>
    <rPh sb="2" eb="3">
      <t>エン</t>
    </rPh>
    <rPh sb="3" eb="5">
      <t>ミマン</t>
    </rPh>
    <rPh sb="5" eb="7">
      <t>キリス</t>
    </rPh>
    <phoneticPr fontId="3"/>
  </si>
  <si>
    <t>補助対象</t>
    <phoneticPr fontId="4"/>
  </si>
  <si>
    <t>補助事業に</t>
    <phoneticPr fontId="4"/>
  </si>
  <si>
    <t>経    費</t>
    <phoneticPr fontId="4"/>
  </si>
  <si>
    <t>(注)　当該補助金以外に、他の補助金等を受ける見込みがある場合には、その具体的な名称・機関名を合わせて備考欄に記入してください。</t>
    <phoneticPr fontId="3"/>
  </si>
  <si>
    <t>雲仙市産業サポート事業費補助金</t>
    <rPh sb="0" eb="3">
      <t>ウンゼンシ</t>
    </rPh>
    <rPh sb="3" eb="5">
      <t>サンギョウ</t>
    </rPh>
    <rPh sb="9" eb="11">
      <t>ジギョウ</t>
    </rPh>
    <rPh sb="11" eb="12">
      <t>ヒ</t>
    </rPh>
    <rPh sb="12" eb="14">
      <t>ホジョ</t>
    </rPh>
    <rPh sb="14" eb="15">
      <t>キン</t>
    </rPh>
    <phoneticPr fontId="3"/>
  </si>
  <si>
    <t>……</t>
    <phoneticPr fontId="3"/>
  </si>
  <si>
    <t>補助金以外で
必要な収入額</t>
    <rPh sb="0" eb="2">
      <t>ホジョ</t>
    </rPh>
    <rPh sb="2" eb="3">
      <t>キン</t>
    </rPh>
    <rPh sb="3" eb="5">
      <t>イガイ</t>
    </rPh>
    <rPh sb="7" eb="9">
      <t>ヒツヨウ</t>
    </rPh>
    <rPh sb="10" eb="12">
      <t>シュウニュウ</t>
    </rPh>
    <rPh sb="12" eb="13">
      <t>ガク</t>
    </rPh>
    <phoneticPr fontId="3"/>
  </si>
  <si>
    <t>収入額と支出額</t>
    <rPh sb="0" eb="2">
      <t>シュウニュウ</t>
    </rPh>
    <rPh sb="2" eb="3">
      <t>ガク</t>
    </rPh>
    <rPh sb="4" eb="6">
      <t>シシュツ</t>
    </rPh>
    <rPh sb="6" eb="7">
      <t>ガク</t>
    </rPh>
    <phoneticPr fontId="3"/>
  </si>
  <si>
    <r>
      <t>不一致の場合の
差額</t>
    </r>
    <r>
      <rPr>
        <sz val="9"/>
        <color theme="1"/>
        <rFont val="ＭＳ 明朝"/>
        <family val="1"/>
        <charset val="128"/>
      </rPr>
      <t>（収入-支出）</t>
    </r>
    <rPh sb="0" eb="3">
      <t>フイッチ</t>
    </rPh>
    <rPh sb="4" eb="6">
      <t>バアイ</t>
    </rPh>
    <rPh sb="8" eb="10">
      <t>サガク</t>
    </rPh>
    <rPh sb="11" eb="13">
      <t>シュウニュウ</t>
    </rPh>
    <rPh sb="14" eb="16">
      <t>シシュツ</t>
    </rPh>
    <phoneticPr fontId="3"/>
  </si>
  <si>
    <t>3　補助事業に関する収支計画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</si>
</sst>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3">
    <xf numFmtId="0" fontId="0" fillId="0" borderId="0" xfId="0"/>
    <xf numFmtId="0" fontId="6" fillId="0" borderId="0" xfId="2" applyFont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center"/>
    </xf>
    <xf numFmtId="0" fontId="6" fillId="0" borderId="24" xfId="2" applyFont="1" applyFill="1" applyBorder="1" applyAlignment="1">
      <alignment horizontal="left" vertical="center"/>
    </xf>
    <xf numFmtId="0" fontId="6" fillId="0" borderId="25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2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38" fontId="10" fillId="0" borderId="5" xfId="2" applyNumberFormat="1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38" fontId="10" fillId="0" borderId="5" xfId="1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shrinkToFit="1"/>
    </xf>
    <xf numFmtId="38" fontId="6" fillId="0" borderId="1" xfId="1" applyFont="1" applyBorder="1" applyAlignme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4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38" fontId="6" fillId="0" borderId="19" xfId="1" applyFont="1" applyBorder="1" applyAlignment="1">
      <alignment horizontal="center" vertical="center" shrinkToFit="1"/>
    </xf>
    <xf numFmtId="38" fontId="6" fillId="0" borderId="20" xfId="1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38" fontId="6" fillId="0" borderId="19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0" fontId="6" fillId="0" borderId="19" xfId="2" applyFont="1" applyBorder="1" applyAlignment="1">
      <alignment horizontal="left" vertical="center" shrinkToFit="1"/>
    </xf>
    <xf numFmtId="0" fontId="6" fillId="0" borderId="20" xfId="2" applyFont="1" applyBorder="1" applyAlignment="1">
      <alignment horizontal="left" vertical="center" shrinkToFit="1"/>
    </xf>
    <xf numFmtId="38" fontId="6" fillId="0" borderId="16" xfId="1" applyFont="1" applyBorder="1" applyAlignment="1">
      <alignment vertical="center"/>
    </xf>
    <xf numFmtId="0" fontId="6" fillId="0" borderId="6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horizontal="center" vertical="center" shrinkToFit="1"/>
    </xf>
    <xf numFmtId="9" fontId="5" fillId="0" borderId="11" xfId="1" applyNumberFormat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6" fillId="0" borderId="2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0" fontId="6" fillId="0" borderId="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38" fontId="6" fillId="0" borderId="8" xfId="1" applyFont="1" applyBorder="1" applyAlignment="1">
      <alignment vertical="center" shrinkToFit="1"/>
    </xf>
    <xf numFmtId="38" fontId="6" fillId="0" borderId="6" xfId="1" applyFont="1" applyBorder="1" applyAlignment="1">
      <alignment vertical="center" shrinkToFi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40" xfId="2" applyFont="1" applyBorder="1" applyAlignment="1">
      <alignment horizontal="left" vertical="center" shrinkToFit="1"/>
    </xf>
    <xf numFmtId="0" fontId="6" fillId="0" borderId="42" xfId="2" applyFont="1" applyBorder="1" applyAlignment="1">
      <alignment horizontal="left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 shrinkToFit="1"/>
    </xf>
    <xf numFmtId="38" fontId="6" fillId="0" borderId="21" xfId="1" applyFont="1" applyBorder="1" applyAlignment="1">
      <alignment vertical="center" shrinkToFit="1"/>
    </xf>
    <xf numFmtId="38" fontId="6" fillId="0" borderId="25" xfId="1" applyFont="1" applyBorder="1" applyAlignment="1">
      <alignment vertical="center" shrinkToFit="1"/>
    </xf>
    <xf numFmtId="38" fontId="6" fillId="0" borderId="22" xfId="1" applyFont="1" applyBorder="1" applyAlignment="1">
      <alignment vertical="center" shrinkToFit="1"/>
    </xf>
    <xf numFmtId="0" fontId="6" fillId="0" borderId="21" xfId="2" applyFont="1" applyBorder="1" applyAlignment="1">
      <alignment horizontal="left" vertical="center" shrinkToFit="1"/>
    </xf>
    <xf numFmtId="0" fontId="6" fillId="0" borderId="22" xfId="2" applyFont="1" applyBorder="1" applyAlignment="1">
      <alignment horizontal="left" vertical="center" shrinkToFit="1"/>
    </xf>
    <xf numFmtId="0" fontId="6" fillId="0" borderId="35" xfId="2" applyFont="1" applyBorder="1" applyAlignment="1">
      <alignment horizontal="center" vertical="center" shrinkToFit="1"/>
    </xf>
    <xf numFmtId="0" fontId="6" fillId="0" borderId="36" xfId="2" applyFont="1" applyBorder="1" applyAlignment="1">
      <alignment horizontal="center"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0" fontId="6" fillId="0" borderId="3" xfId="2" applyFont="1" applyBorder="1" applyAlignment="1">
      <alignment horizontal="left" vertical="center" shrinkToFit="1"/>
    </xf>
    <xf numFmtId="0" fontId="6" fillId="0" borderId="5" xfId="2" applyFont="1" applyBorder="1" applyAlignment="1">
      <alignment horizontal="left"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38" fontId="6" fillId="0" borderId="17" xfId="1" applyFont="1" applyBorder="1" applyAlignment="1">
      <alignment vertical="center" shrinkToFit="1"/>
    </xf>
    <xf numFmtId="38" fontId="6" fillId="0" borderId="23" xfId="1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0" fontId="6" fillId="0" borderId="17" xfId="2" applyFont="1" applyBorder="1" applyAlignment="1">
      <alignment horizontal="left" vertical="center" shrinkToFit="1"/>
    </xf>
    <xf numFmtId="0" fontId="6" fillId="0" borderId="18" xfId="2" applyFont="1" applyBorder="1" applyAlignment="1">
      <alignment horizontal="left" vertical="center" shrinkToFit="1"/>
    </xf>
    <xf numFmtId="38" fontId="6" fillId="0" borderId="12" xfId="1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center" vertical="center" shrinkToFit="1"/>
    </xf>
    <xf numFmtId="38" fontId="6" fillId="0" borderId="13" xfId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8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38" fontId="6" fillId="0" borderId="12" xfId="1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horizontal="center" vertical="center" shrinkToFit="1"/>
    </xf>
    <xf numFmtId="0" fontId="6" fillId="0" borderId="34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38" fontId="6" fillId="0" borderId="34" xfId="1" applyFont="1" applyBorder="1" applyAlignment="1">
      <alignment vertical="center" shrinkToFit="1"/>
    </xf>
    <xf numFmtId="38" fontId="6" fillId="0" borderId="29" xfId="1" applyFont="1" applyBorder="1" applyAlignment="1">
      <alignment vertical="center" shrinkToFit="1"/>
    </xf>
    <xf numFmtId="38" fontId="6" fillId="0" borderId="30" xfId="1" applyFont="1" applyBorder="1" applyAlignment="1">
      <alignment vertical="center" shrinkToFit="1"/>
    </xf>
    <xf numFmtId="38" fontId="6" fillId="0" borderId="31" xfId="1" applyFont="1" applyBorder="1" applyAlignment="1">
      <alignment vertical="center" shrinkToFit="1"/>
    </xf>
    <xf numFmtId="38" fontId="6" fillId="0" borderId="27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38" fontId="6" fillId="0" borderId="43" xfId="1" applyFont="1" applyBorder="1" applyAlignment="1">
      <alignment horizontal="center" vertical="center" shrinkToFit="1"/>
    </xf>
    <xf numFmtId="38" fontId="6" fillId="0" borderId="45" xfId="1" applyFont="1" applyBorder="1" applyAlignment="1">
      <alignment horizontal="center" vertical="center" shrinkToFit="1"/>
    </xf>
    <xf numFmtId="38" fontId="6" fillId="0" borderId="40" xfId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38" fontId="6" fillId="0" borderId="42" xfId="1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5" xfId="2" applyFont="1" applyBorder="1" applyAlignment="1">
      <alignment vertical="center" shrinkToFit="1"/>
    </xf>
    <xf numFmtId="0" fontId="6" fillId="0" borderId="22" xfId="2" applyFont="1" applyBorder="1" applyAlignment="1">
      <alignment vertical="center" shrinkToFit="1"/>
    </xf>
    <xf numFmtId="38" fontId="6" fillId="0" borderId="21" xfId="1" applyFont="1" applyBorder="1" applyAlignment="1">
      <alignment horizontal="center" vertical="center" shrinkToFit="1"/>
    </xf>
    <xf numFmtId="38" fontId="6" fillId="0" borderId="22" xfId="1" applyFont="1" applyBorder="1" applyAlignment="1">
      <alignment horizontal="center" vertical="center" shrinkToFit="1"/>
    </xf>
    <xf numFmtId="0" fontId="6" fillId="0" borderId="17" xfId="2" applyFont="1" applyBorder="1" applyAlignment="1">
      <alignment vertical="center" shrinkToFit="1"/>
    </xf>
    <xf numFmtId="0" fontId="6" fillId="0" borderId="23" xfId="2" applyFont="1" applyBorder="1" applyAlignment="1">
      <alignment vertical="center" shrinkToFit="1"/>
    </xf>
    <xf numFmtId="0" fontId="6" fillId="0" borderId="18" xfId="2" applyFont="1" applyBorder="1" applyAlignment="1">
      <alignment vertical="center" shrinkToFit="1"/>
    </xf>
    <xf numFmtId="38" fontId="6" fillId="0" borderId="17" xfId="1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38" fontId="6" fillId="0" borderId="35" xfId="1" applyFont="1" applyBorder="1" applyAlignment="1">
      <alignment horizontal="center" vertical="center" shrinkToFit="1"/>
    </xf>
    <xf numFmtId="38" fontId="6" fillId="0" borderId="37" xfId="1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40" xfId="2" applyFont="1" applyBorder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0" xfId="2" applyFont="1" applyFill="1" applyBorder="1" applyAlignment="1">
      <alignment vertical="center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19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0" fontId="6" fillId="0" borderId="17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259714</xdr:colOff>
      <xdr:row>53</xdr:row>
      <xdr:rowOff>236833</xdr:rowOff>
    </xdr:from>
    <xdr:to>
      <xdr:col>16</xdr:col>
      <xdr:colOff>250215</xdr:colOff>
      <xdr:row>55</xdr:row>
      <xdr:rowOff>59040</xdr:rowOff>
    </xdr:to>
    <xdr:grpSp>
      <xdr:nvGrpSpPr>
        <xdr:cNvPr id="2" name="グループ化 1"/>
        <xdr:cNvGrpSpPr/>
      </xdr:nvGrpSpPr>
      <xdr:grpSpPr>
        <a:xfrm>
          <a:off x="4355464" y="13828275"/>
          <a:ext cx="276251" cy="276477"/>
          <a:chOff x="5444104" y="7698153"/>
          <a:chExt cx="287597" cy="289916"/>
        </a:xfrm>
      </xdr:grpSpPr>
      <xdr:sp macro="" textlink="">
        <xdr:nvSpPr>
          <xdr:cNvPr id="3" name="楕円 2"/>
          <xdr:cNvSpPr/>
        </xdr:nvSpPr>
        <xdr:spPr>
          <a:xfrm>
            <a:off x="5495146" y="7763507"/>
            <a:ext cx="148664" cy="149954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5444104" y="7698153"/>
            <a:ext cx="287597" cy="2899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A</a:t>
            </a:r>
            <a:endPara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1</xdr:col>
      <xdr:colOff>100988</xdr:colOff>
      <xdr:row>59</xdr:row>
      <xdr:rowOff>62652</xdr:rowOff>
    </xdr:from>
    <xdr:to>
      <xdr:col>1</xdr:col>
      <xdr:colOff>244988</xdr:colOff>
      <xdr:row>59</xdr:row>
      <xdr:rowOff>206652</xdr:rowOff>
    </xdr:to>
    <xdr:sp macro="" textlink="">
      <xdr:nvSpPr>
        <xdr:cNvPr id="5" name="楕円 4"/>
        <xdr:cNvSpPr/>
      </xdr:nvSpPr>
      <xdr:spPr>
        <a:xfrm>
          <a:off x="196238" y="14926665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0"/>
  <sheetViews>
    <sheetView tabSelected="1" view="pageBreakPreview" zoomScale="130" zoomScaleNormal="100" zoomScaleSheetLayoutView="130" workbookViewId="0">
      <selection activeCell="V10" sqref="V10"/>
    </sheetView>
  </sheetViews>
  <sheetFormatPr defaultColWidth="3.75" defaultRowHeight="20.25" customHeight="1" x14ac:dyDescent="0.4"/>
  <cols>
    <col min="1" max="1" width="1.25" style="11" customWidth="1"/>
    <col min="2" max="3" width="3.75" style="13"/>
    <col min="4" max="4" width="3.75" style="10"/>
    <col min="5" max="6" width="3.75" style="13"/>
    <col min="7" max="7" width="3.75" style="10"/>
    <col min="8" max="11" width="3.75" style="11"/>
    <col min="12" max="15" width="3.75" style="12"/>
    <col min="16" max="16" width="3.75" style="11"/>
    <col min="17" max="20" width="3.75" style="12"/>
    <col min="21" max="21" width="3.75" style="11"/>
    <col min="22" max="25" width="3.75" style="12"/>
    <col min="26" max="26" width="3.75" style="11"/>
    <col min="27" max="30" width="3.75" style="12"/>
    <col min="31" max="31" width="3.75" style="11"/>
    <col min="32" max="32" width="3.75" style="14"/>
    <col min="33" max="33" width="3.75" style="15"/>
    <col min="34" max="16384" width="3.75" style="14"/>
  </cols>
  <sheetData>
    <row r="2" spans="1:35" ht="20.25" customHeight="1" x14ac:dyDescent="0.4">
      <c r="B2" s="13" t="s">
        <v>51</v>
      </c>
      <c r="D2" s="13"/>
      <c r="G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5" s="16" customFormat="1" ht="20.25" customHeight="1" x14ac:dyDescent="0.4">
      <c r="A3" s="11"/>
      <c r="B3" s="13" t="s">
        <v>0</v>
      </c>
      <c r="C3" s="13"/>
      <c r="D3" s="10"/>
      <c r="E3" s="13"/>
      <c r="F3" s="13"/>
      <c r="G3" s="10"/>
      <c r="H3" s="11"/>
      <c r="AG3" s="17"/>
    </row>
    <row r="4" spans="1:35" ht="20.25" customHeight="1" x14ac:dyDescent="0.4">
      <c r="B4" s="164" t="s">
        <v>2</v>
      </c>
      <c r="C4" s="165"/>
      <c r="D4" s="165"/>
      <c r="E4" s="165"/>
      <c r="F4" s="165"/>
      <c r="G4" s="165"/>
      <c r="H4" s="165"/>
      <c r="I4" s="165"/>
      <c r="J4" s="165"/>
      <c r="K4" s="166"/>
      <c r="L4" s="164" t="s">
        <v>1</v>
      </c>
      <c r="M4" s="165"/>
      <c r="N4" s="165"/>
      <c r="O4" s="165"/>
      <c r="P4" s="165"/>
      <c r="Q4" s="165"/>
      <c r="R4" s="165"/>
      <c r="S4" s="165"/>
      <c r="T4" s="165"/>
      <c r="U4" s="166"/>
      <c r="V4" s="14"/>
      <c r="W4" s="14"/>
      <c r="X4" s="20" t="s">
        <v>48</v>
      </c>
      <c r="Y4" s="21"/>
      <c r="Z4" s="21"/>
      <c r="AA4" s="22"/>
      <c r="AB4" s="23" t="s">
        <v>47</v>
      </c>
      <c r="AC4" s="21"/>
      <c r="AD4" s="21"/>
      <c r="AE4" s="22"/>
      <c r="AF4" s="24">
        <f>P9-F7</f>
        <v>0</v>
      </c>
      <c r="AG4" s="25"/>
      <c r="AH4" s="25"/>
      <c r="AI4" s="25"/>
    </row>
    <row r="5" spans="1:35" ht="20.25" customHeight="1" x14ac:dyDescent="0.4">
      <c r="B5" s="185" t="s">
        <v>3</v>
      </c>
      <c r="C5" s="186"/>
      <c r="D5" s="186"/>
      <c r="E5" s="187"/>
      <c r="F5" s="189"/>
      <c r="G5" s="189"/>
      <c r="H5" s="189"/>
      <c r="I5" s="189"/>
      <c r="J5" s="189"/>
      <c r="K5" s="7" t="s">
        <v>30</v>
      </c>
      <c r="L5" s="185" t="s">
        <v>4</v>
      </c>
      <c r="M5" s="186"/>
      <c r="N5" s="186"/>
      <c r="O5" s="187"/>
      <c r="P5" s="188">
        <f>M34</f>
        <v>0</v>
      </c>
      <c r="Q5" s="189"/>
      <c r="R5" s="189"/>
      <c r="S5" s="189"/>
      <c r="T5" s="189"/>
      <c r="U5" s="4" t="s">
        <v>31</v>
      </c>
      <c r="V5" s="14"/>
      <c r="W5" s="14"/>
      <c r="X5" s="21"/>
      <c r="Y5" s="21"/>
      <c r="Z5" s="21"/>
      <c r="AA5" s="22"/>
      <c r="AB5" s="23"/>
      <c r="AC5" s="21"/>
      <c r="AD5" s="21"/>
      <c r="AE5" s="22"/>
      <c r="AF5" s="26"/>
      <c r="AG5" s="25"/>
      <c r="AH5" s="25"/>
      <c r="AI5" s="25"/>
    </row>
    <row r="6" spans="1:35" ht="20.25" customHeight="1" x14ac:dyDescent="0.4">
      <c r="B6" s="182" t="s">
        <v>5</v>
      </c>
      <c r="C6" s="183"/>
      <c r="D6" s="183"/>
      <c r="E6" s="184"/>
      <c r="F6" s="168"/>
      <c r="G6" s="168"/>
      <c r="H6" s="168"/>
      <c r="I6" s="168"/>
      <c r="J6" s="168"/>
      <c r="K6" s="8" t="s">
        <v>30</v>
      </c>
      <c r="L6" s="182" t="s">
        <v>6</v>
      </c>
      <c r="M6" s="183"/>
      <c r="N6" s="183"/>
      <c r="O6" s="184"/>
      <c r="P6" s="167">
        <f>M41</f>
        <v>0</v>
      </c>
      <c r="Q6" s="168"/>
      <c r="R6" s="168"/>
      <c r="S6" s="168"/>
      <c r="T6" s="168"/>
      <c r="U6" s="5" t="s">
        <v>31</v>
      </c>
      <c r="V6" s="14"/>
      <c r="W6" s="14"/>
      <c r="X6" s="20" t="s">
        <v>49</v>
      </c>
      <c r="Y6" s="21"/>
      <c r="Z6" s="21"/>
      <c r="AA6" s="22"/>
      <c r="AB6" s="23" t="s">
        <v>47</v>
      </c>
      <c r="AC6" s="21"/>
      <c r="AD6" s="21"/>
      <c r="AE6" s="22"/>
      <c r="AF6" s="26" t="str">
        <f>IF(F9=P9,"一致","不一致")</f>
        <v>一致</v>
      </c>
      <c r="AG6" s="25"/>
      <c r="AH6" s="25"/>
      <c r="AI6" s="25"/>
    </row>
    <row r="7" spans="1:35" ht="20.25" customHeight="1" x14ac:dyDescent="0.4">
      <c r="B7" s="182" t="s">
        <v>7</v>
      </c>
      <c r="C7" s="183"/>
      <c r="D7" s="183"/>
      <c r="E7" s="184"/>
      <c r="F7" s="168">
        <f>Q57</f>
        <v>0</v>
      </c>
      <c r="G7" s="168"/>
      <c r="H7" s="168"/>
      <c r="I7" s="168"/>
      <c r="J7" s="168"/>
      <c r="K7" s="8" t="s">
        <v>30</v>
      </c>
      <c r="L7" s="182" t="s">
        <v>8</v>
      </c>
      <c r="M7" s="183"/>
      <c r="N7" s="183"/>
      <c r="O7" s="184"/>
      <c r="P7" s="167">
        <f>M48</f>
        <v>0</v>
      </c>
      <c r="Q7" s="168"/>
      <c r="R7" s="168"/>
      <c r="S7" s="168"/>
      <c r="T7" s="168"/>
      <c r="U7" s="5" t="s">
        <v>31</v>
      </c>
      <c r="V7" s="14"/>
      <c r="W7" s="14"/>
      <c r="X7" s="21"/>
      <c r="Y7" s="21"/>
      <c r="Z7" s="21"/>
      <c r="AA7" s="22"/>
      <c r="AB7" s="23"/>
      <c r="AC7" s="21"/>
      <c r="AD7" s="21"/>
      <c r="AE7" s="22"/>
      <c r="AF7" s="26"/>
      <c r="AG7" s="25"/>
      <c r="AH7" s="25"/>
      <c r="AI7" s="25"/>
    </row>
    <row r="8" spans="1:35" ht="20.25" customHeight="1" x14ac:dyDescent="0.4">
      <c r="B8" s="179" t="s">
        <v>9</v>
      </c>
      <c r="C8" s="180"/>
      <c r="D8" s="180"/>
      <c r="E8" s="181"/>
      <c r="F8" s="170"/>
      <c r="G8" s="170"/>
      <c r="H8" s="170"/>
      <c r="I8" s="170"/>
      <c r="J8" s="170"/>
      <c r="K8" s="9" t="s">
        <v>30</v>
      </c>
      <c r="L8" s="179" t="s">
        <v>10</v>
      </c>
      <c r="M8" s="180"/>
      <c r="N8" s="180"/>
      <c r="O8" s="181"/>
      <c r="P8" s="169">
        <f>M54</f>
        <v>0</v>
      </c>
      <c r="Q8" s="170"/>
      <c r="R8" s="170"/>
      <c r="S8" s="170"/>
      <c r="T8" s="170"/>
      <c r="U8" s="6" t="s">
        <v>31</v>
      </c>
      <c r="V8" s="14"/>
      <c r="W8" s="14"/>
      <c r="X8" s="20" t="s">
        <v>50</v>
      </c>
      <c r="Y8" s="21"/>
      <c r="Z8" s="21"/>
      <c r="AA8" s="22"/>
      <c r="AB8" s="23" t="s">
        <v>47</v>
      </c>
      <c r="AC8" s="21"/>
      <c r="AD8" s="21"/>
      <c r="AE8" s="22"/>
      <c r="AF8" s="27" t="str">
        <f>IF(AF6="一致","一致のため差額なし",F9-P9)</f>
        <v>一致のため差額なし</v>
      </c>
      <c r="AG8" s="28"/>
      <c r="AH8" s="28"/>
      <c r="AI8" s="28"/>
    </row>
    <row r="9" spans="1:35" ht="20.25" customHeight="1" x14ac:dyDescent="0.4">
      <c r="B9" s="164" t="s">
        <v>11</v>
      </c>
      <c r="C9" s="165"/>
      <c r="D9" s="165"/>
      <c r="E9" s="166"/>
      <c r="F9" s="172">
        <f>SUM(F5:J8)</f>
        <v>0</v>
      </c>
      <c r="G9" s="172"/>
      <c r="H9" s="172"/>
      <c r="I9" s="172"/>
      <c r="J9" s="172"/>
      <c r="K9" s="2" t="s">
        <v>30</v>
      </c>
      <c r="L9" s="164" t="s">
        <v>11</v>
      </c>
      <c r="M9" s="165"/>
      <c r="N9" s="165"/>
      <c r="O9" s="166"/>
      <c r="P9" s="171">
        <f>SUM(P5:T8)</f>
        <v>0</v>
      </c>
      <c r="Q9" s="172"/>
      <c r="R9" s="172"/>
      <c r="S9" s="172"/>
      <c r="T9" s="172"/>
      <c r="U9" s="3" t="s">
        <v>31</v>
      </c>
      <c r="V9" s="14"/>
      <c r="W9" s="14"/>
      <c r="X9" s="21"/>
      <c r="Y9" s="21"/>
      <c r="Z9" s="21"/>
      <c r="AA9" s="22"/>
      <c r="AB9" s="23"/>
      <c r="AC9" s="21"/>
      <c r="AD9" s="21"/>
      <c r="AE9" s="22"/>
      <c r="AF9" s="27"/>
      <c r="AG9" s="28"/>
      <c r="AH9" s="28"/>
      <c r="AI9" s="28"/>
    </row>
    <row r="10" spans="1:35" ht="20.25" customHeight="1" x14ac:dyDescent="0.4">
      <c r="B10" s="154" t="s">
        <v>12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5" s="16" customFormat="1" ht="20.25" customHeight="1" x14ac:dyDescent="0.4">
      <c r="A11" s="11"/>
      <c r="B11" s="13"/>
      <c r="C11" s="13"/>
      <c r="D11" s="10"/>
      <c r="E11" s="13"/>
      <c r="F11" s="13"/>
      <c r="G11" s="10"/>
      <c r="H11" s="11"/>
      <c r="W11" s="14"/>
      <c r="X11" s="14"/>
      <c r="Y11" s="14"/>
      <c r="Z11" s="14"/>
      <c r="AA11" s="14"/>
      <c r="AB11" s="14"/>
      <c r="AC11" s="14"/>
      <c r="AD11" s="14"/>
      <c r="AG11" s="15"/>
    </row>
    <row r="12" spans="1:35" s="16" customFormat="1" ht="20.25" customHeight="1" x14ac:dyDescent="0.4">
      <c r="A12" s="11"/>
      <c r="B12" s="13" t="s">
        <v>13</v>
      </c>
      <c r="C12" s="13"/>
      <c r="D12" s="10"/>
      <c r="E12" s="13"/>
      <c r="F12" s="13"/>
      <c r="G12" s="10"/>
      <c r="H12" s="11"/>
      <c r="AG12" s="15"/>
    </row>
    <row r="13" spans="1:35" ht="20.25" customHeight="1" x14ac:dyDescent="0.4">
      <c r="B13" s="164" t="s">
        <v>14</v>
      </c>
      <c r="C13" s="165"/>
      <c r="D13" s="165"/>
      <c r="E13" s="166"/>
      <c r="F13" s="164" t="s">
        <v>15</v>
      </c>
      <c r="G13" s="165"/>
      <c r="H13" s="165"/>
      <c r="I13" s="165"/>
      <c r="J13" s="165"/>
      <c r="K13" s="166"/>
      <c r="L13" s="164" t="s">
        <v>32</v>
      </c>
      <c r="M13" s="165"/>
      <c r="N13" s="165"/>
      <c r="O13" s="165"/>
      <c r="P13" s="165"/>
      <c r="Q13" s="165"/>
      <c r="R13" s="165"/>
      <c r="S13" s="165"/>
      <c r="T13" s="165"/>
      <c r="U13" s="166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5" ht="20.25" customHeight="1" x14ac:dyDescent="0.4">
      <c r="B14" s="185" t="s">
        <v>3</v>
      </c>
      <c r="C14" s="186"/>
      <c r="D14" s="186"/>
      <c r="E14" s="187"/>
      <c r="F14" s="188">
        <f>F5</f>
        <v>0</v>
      </c>
      <c r="G14" s="189"/>
      <c r="H14" s="189"/>
      <c r="I14" s="189"/>
      <c r="J14" s="189"/>
      <c r="K14" s="4" t="s">
        <v>31</v>
      </c>
      <c r="L14" s="190"/>
      <c r="M14" s="191"/>
      <c r="N14" s="191"/>
      <c r="O14" s="191"/>
      <c r="P14" s="191"/>
      <c r="Q14" s="191"/>
      <c r="R14" s="191"/>
      <c r="S14" s="191"/>
      <c r="T14" s="191"/>
      <c r="U14" s="192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5" ht="20.25" customHeight="1" x14ac:dyDescent="0.4">
      <c r="B15" s="182" t="s">
        <v>5</v>
      </c>
      <c r="C15" s="183"/>
      <c r="D15" s="183"/>
      <c r="E15" s="184"/>
      <c r="F15" s="167">
        <f>F6</f>
        <v>0</v>
      </c>
      <c r="G15" s="168"/>
      <c r="H15" s="168"/>
      <c r="I15" s="168"/>
      <c r="J15" s="168"/>
      <c r="K15" s="5" t="s">
        <v>31</v>
      </c>
      <c r="L15" s="173"/>
      <c r="M15" s="174"/>
      <c r="N15" s="174"/>
      <c r="O15" s="174"/>
      <c r="P15" s="174"/>
      <c r="Q15" s="174"/>
      <c r="R15" s="174"/>
      <c r="S15" s="174"/>
      <c r="T15" s="174"/>
      <c r="U15" s="175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5" ht="20.25" customHeight="1" x14ac:dyDescent="0.4">
      <c r="B16" s="182" t="s">
        <v>7</v>
      </c>
      <c r="C16" s="183"/>
      <c r="D16" s="183"/>
      <c r="E16" s="184"/>
      <c r="F16" s="167">
        <f>Q57</f>
        <v>0</v>
      </c>
      <c r="G16" s="168"/>
      <c r="H16" s="168"/>
      <c r="I16" s="168"/>
      <c r="J16" s="168"/>
      <c r="K16" s="5" t="s">
        <v>31</v>
      </c>
      <c r="L16" s="173" t="s">
        <v>46</v>
      </c>
      <c r="M16" s="174"/>
      <c r="N16" s="174"/>
      <c r="O16" s="174"/>
      <c r="P16" s="174"/>
      <c r="Q16" s="174"/>
      <c r="R16" s="174"/>
      <c r="S16" s="174"/>
      <c r="T16" s="174"/>
      <c r="U16" s="175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3" ht="20.25" customHeight="1" x14ac:dyDescent="0.4">
      <c r="B17" s="179" t="s">
        <v>9</v>
      </c>
      <c r="C17" s="180"/>
      <c r="D17" s="180"/>
      <c r="E17" s="181"/>
      <c r="F17" s="169">
        <f>F8</f>
        <v>0</v>
      </c>
      <c r="G17" s="170"/>
      <c r="H17" s="170"/>
      <c r="I17" s="170"/>
      <c r="J17" s="170"/>
      <c r="K17" s="6" t="s">
        <v>31</v>
      </c>
      <c r="L17" s="176"/>
      <c r="M17" s="177"/>
      <c r="N17" s="177"/>
      <c r="O17" s="177"/>
      <c r="P17" s="177"/>
      <c r="Q17" s="177"/>
      <c r="R17" s="177"/>
      <c r="S17" s="177"/>
      <c r="T17" s="177"/>
      <c r="U17" s="17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3" s="16" customFormat="1" ht="20.25" customHeight="1" x14ac:dyDescent="0.4">
      <c r="A18" s="11"/>
      <c r="B18" s="164" t="s">
        <v>11</v>
      </c>
      <c r="C18" s="165"/>
      <c r="D18" s="165"/>
      <c r="E18" s="166"/>
      <c r="F18" s="171">
        <f>SUM(F14:J17)</f>
        <v>0</v>
      </c>
      <c r="G18" s="172"/>
      <c r="H18" s="172"/>
      <c r="I18" s="172"/>
      <c r="J18" s="172"/>
      <c r="K18" s="3" t="s">
        <v>31</v>
      </c>
      <c r="L18" s="164"/>
      <c r="M18" s="165"/>
      <c r="N18" s="165"/>
      <c r="O18" s="165"/>
      <c r="P18" s="165"/>
      <c r="Q18" s="165"/>
      <c r="R18" s="165"/>
      <c r="S18" s="165"/>
      <c r="T18" s="165"/>
      <c r="U18" s="166"/>
      <c r="AG18" s="15"/>
    </row>
    <row r="19" spans="1:33" s="16" customFormat="1" ht="20.25" customHeight="1" x14ac:dyDescent="0.4">
      <c r="A19" s="11"/>
      <c r="B19" s="43" t="s">
        <v>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AG19" s="15"/>
    </row>
    <row r="20" spans="1:33" s="16" customFormat="1" ht="20.25" customHeight="1" x14ac:dyDescent="0.4">
      <c r="A20" s="1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AG20" s="15"/>
    </row>
    <row r="21" spans="1:33" s="16" customFormat="1" ht="20.25" customHeight="1" x14ac:dyDescent="0.4">
      <c r="A21" s="11"/>
      <c r="B21" s="13"/>
      <c r="C21" s="13"/>
      <c r="D21" s="10"/>
      <c r="E21" s="13"/>
      <c r="F21" s="13"/>
      <c r="G21" s="10"/>
      <c r="H21" s="11"/>
      <c r="AG21" s="15"/>
    </row>
    <row r="22" spans="1:33" s="16" customFormat="1" ht="20.25" customHeight="1" x14ac:dyDescent="0.4">
      <c r="A22" s="11"/>
      <c r="B22" s="11"/>
      <c r="C22" s="11"/>
      <c r="D22" s="1"/>
      <c r="E22" s="11"/>
      <c r="F22" s="11"/>
      <c r="G22" s="1"/>
      <c r="H22" s="11"/>
      <c r="AG22" s="15"/>
    </row>
    <row r="23" spans="1:33" ht="20.25" customHeight="1" x14ac:dyDescent="0.4">
      <c r="A23" s="11" t="s">
        <v>16</v>
      </c>
      <c r="B23" s="11"/>
      <c r="C23" s="11"/>
      <c r="D23" s="12"/>
      <c r="E23" s="12"/>
      <c r="F23" s="12"/>
      <c r="G23" s="12"/>
    </row>
    <row r="24" spans="1:33" ht="20.25" customHeight="1" x14ac:dyDescent="0.4">
      <c r="B24" s="11"/>
      <c r="C24" s="11"/>
      <c r="D24" s="12"/>
      <c r="E24" s="12"/>
      <c r="F24" s="12"/>
      <c r="G24" s="14"/>
      <c r="H24" s="18"/>
      <c r="V24" s="19" t="s">
        <v>33</v>
      </c>
    </row>
    <row r="25" spans="1:33" ht="20.25" customHeight="1" x14ac:dyDescent="0.4">
      <c r="A25" s="155" t="s">
        <v>35</v>
      </c>
      <c r="B25" s="156"/>
      <c r="C25" s="99" t="s">
        <v>17</v>
      </c>
      <c r="D25" s="147"/>
      <c r="E25" s="100"/>
      <c r="F25" s="99" t="s">
        <v>18</v>
      </c>
      <c r="G25" s="147"/>
      <c r="H25" s="100"/>
      <c r="I25" s="96" t="s">
        <v>19</v>
      </c>
      <c r="J25" s="98"/>
      <c r="K25" s="96" t="s">
        <v>20</v>
      </c>
      <c r="L25" s="97"/>
      <c r="M25" s="96" t="s">
        <v>43</v>
      </c>
      <c r="N25" s="97"/>
      <c r="O25" s="97"/>
      <c r="P25" s="98"/>
      <c r="Q25" s="96" t="s">
        <v>42</v>
      </c>
      <c r="R25" s="97"/>
      <c r="S25" s="97"/>
      <c r="T25" s="97"/>
      <c r="U25" s="99" t="s">
        <v>21</v>
      </c>
      <c r="V25" s="100"/>
      <c r="X25" s="48" t="s">
        <v>40</v>
      </c>
      <c r="Y25" s="48"/>
      <c r="Z25" s="48"/>
      <c r="AA25" s="48"/>
    </row>
    <row r="26" spans="1:33" ht="20.25" customHeight="1" x14ac:dyDescent="0.4">
      <c r="A26" s="159"/>
      <c r="B26" s="158"/>
      <c r="C26" s="101"/>
      <c r="D26" s="145"/>
      <c r="E26" s="102"/>
      <c r="F26" s="101"/>
      <c r="G26" s="145"/>
      <c r="H26" s="102"/>
      <c r="I26" s="93"/>
      <c r="J26" s="95"/>
      <c r="K26" s="93"/>
      <c r="L26" s="94"/>
      <c r="M26" s="93" t="s">
        <v>22</v>
      </c>
      <c r="N26" s="94"/>
      <c r="O26" s="94"/>
      <c r="P26" s="95"/>
      <c r="Q26" s="93" t="s">
        <v>44</v>
      </c>
      <c r="R26" s="94"/>
      <c r="S26" s="94"/>
      <c r="T26" s="94"/>
      <c r="U26" s="101"/>
      <c r="V26" s="102"/>
      <c r="X26" s="47" t="s">
        <v>34</v>
      </c>
      <c r="Y26" s="47"/>
      <c r="Z26" s="47"/>
      <c r="AA26" s="47"/>
    </row>
    <row r="27" spans="1:33" ht="20.25" customHeight="1" x14ac:dyDescent="0.4">
      <c r="A27" s="162"/>
      <c r="B27" s="163"/>
      <c r="C27" s="103"/>
      <c r="D27" s="146"/>
      <c r="E27" s="104"/>
      <c r="F27" s="103"/>
      <c r="G27" s="146"/>
      <c r="H27" s="104"/>
      <c r="I27" s="90"/>
      <c r="J27" s="92"/>
      <c r="K27" s="90"/>
      <c r="L27" s="91"/>
      <c r="M27" s="90" t="s">
        <v>23</v>
      </c>
      <c r="N27" s="91"/>
      <c r="O27" s="91"/>
      <c r="P27" s="92"/>
      <c r="Q27" s="105" t="s">
        <v>24</v>
      </c>
      <c r="R27" s="106"/>
      <c r="S27" s="106"/>
      <c r="T27" s="106"/>
      <c r="U27" s="103"/>
      <c r="V27" s="104"/>
      <c r="X27" s="46" t="s">
        <v>41</v>
      </c>
      <c r="Y27" s="46"/>
      <c r="Z27" s="46"/>
      <c r="AA27" s="46"/>
    </row>
    <row r="28" spans="1:33" ht="20.25" customHeight="1" x14ac:dyDescent="0.4">
      <c r="A28" s="155" t="s">
        <v>36</v>
      </c>
      <c r="B28" s="156"/>
      <c r="C28" s="137"/>
      <c r="D28" s="138"/>
      <c r="E28" s="139"/>
      <c r="F28" s="137"/>
      <c r="G28" s="138"/>
      <c r="H28" s="139"/>
      <c r="I28" s="140"/>
      <c r="J28" s="141"/>
      <c r="K28" s="83"/>
      <c r="L28" s="84"/>
      <c r="M28" s="85"/>
      <c r="N28" s="86"/>
      <c r="O28" s="86"/>
      <c r="P28" s="87"/>
      <c r="Q28" s="85"/>
      <c r="R28" s="86"/>
      <c r="S28" s="86"/>
      <c r="T28" s="86"/>
      <c r="U28" s="88"/>
      <c r="V28" s="89"/>
      <c r="X28" s="29">
        <f>ROUNDDOWN(M28/1.1,0)</f>
        <v>0</v>
      </c>
      <c r="Y28" s="29"/>
      <c r="Z28" s="29"/>
      <c r="AA28" s="29"/>
    </row>
    <row r="29" spans="1:33" ht="20.25" customHeight="1" x14ac:dyDescent="0.4">
      <c r="A29" s="159"/>
      <c r="B29" s="158"/>
      <c r="C29" s="30"/>
      <c r="D29" s="31"/>
      <c r="E29" s="32"/>
      <c r="F29" s="30"/>
      <c r="G29" s="31"/>
      <c r="H29" s="32"/>
      <c r="I29" s="33"/>
      <c r="J29" s="34"/>
      <c r="K29" s="35"/>
      <c r="L29" s="36"/>
      <c r="M29" s="37"/>
      <c r="N29" s="38"/>
      <c r="O29" s="38"/>
      <c r="P29" s="39"/>
      <c r="Q29" s="37"/>
      <c r="R29" s="38"/>
      <c r="S29" s="38"/>
      <c r="T29" s="38"/>
      <c r="U29" s="40"/>
      <c r="V29" s="41"/>
      <c r="X29" s="29">
        <f t="shared" ref="X29:X53" si="0">ROUNDDOWN(M29/1.1,0)</f>
        <v>0</v>
      </c>
      <c r="Y29" s="29"/>
      <c r="Z29" s="29"/>
      <c r="AA29" s="29"/>
    </row>
    <row r="30" spans="1:33" ht="20.25" customHeight="1" x14ac:dyDescent="0.4">
      <c r="A30" s="159"/>
      <c r="B30" s="158"/>
      <c r="C30" s="30"/>
      <c r="D30" s="31"/>
      <c r="E30" s="32"/>
      <c r="F30" s="30"/>
      <c r="G30" s="31"/>
      <c r="H30" s="32"/>
      <c r="I30" s="33"/>
      <c r="J30" s="34"/>
      <c r="K30" s="35"/>
      <c r="L30" s="36"/>
      <c r="M30" s="37"/>
      <c r="N30" s="38"/>
      <c r="O30" s="38"/>
      <c r="P30" s="39"/>
      <c r="Q30" s="37"/>
      <c r="R30" s="38"/>
      <c r="S30" s="38"/>
      <c r="T30" s="38"/>
      <c r="U30" s="40"/>
      <c r="V30" s="41"/>
      <c r="X30" s="29">
        <f t="shared" ref="X30" si="1">ROUNDDOWN(M30/1.1,0)</f>
        <v>0</v>
      </c>
      <c r="Y30" s="29"/>
      <c r="Z30" s="29"/>
      <c r="AA30" s="29"/>
    </row>
    <row r="31" spans="1:33" ht="20.25" customHeight="1" x14ac:dyDescent="0.4">
      <c r="A31" s="159"/>
      <c r="B31" s="158"/>
      <c r="C31" s="30"/>
      <c r="D31" s="31"/>
      <c r="E31" s="32"/>
      <c r="F31" s="30"/>
      <c r="G31" s="31"/>
      <c r="H31" s="32"/>
      <c r="I31" s="33"/>
      <c r="J31" s="34"/>
      <c r="K31" s="35"/>
      <c r="L31" s="36"/>
      <c r="M31" s="37"/>
      <c r="N31" s="38"/>
      <c r="O31" s="38"/>
      <c r="P31" s="39"/>
      <c r="Q31" s="37"/>
      <c r="R31" s="38"/>
      <c r="S31" s="38"/>
      <c r="T31" s="38"/>
      <c r="U31" s="40"/>
      <c r="V31" s="41"/>
      <c r="X31" s="29">
        <f t="shared" si="0"/>
        <v>0</v>
      </c>
      <c r="Y31" s="29"/>
      <c r="Z31" s="29"/>
      <c r="AA31" s="29"/>
    </row>
    <row r="32" spans="1:33" ht="20.25" customHeight="1" x14ac:dyDescent="0.4">
      <c r="A32" s="159"/>
      <c r="B32" s="158"/>
      <c r="C32" s="30"/>
      <c r="D32" s="31"/>
      <c r="E32" s="32"/>
      <c r="F32" s="30"/>
      <c r="G32" s="31"/>
      <c r="H32" s="32"/>
      <c r="I32" s="33"/>
      <c r="J32" s="34"/>
      <c r="K32" s="35"/>
      <c r="L32" s="36"/>
      <c r="M32" s="37"/>
      <c r="N32" s="38"/>
      <c r="O32" s="38"/>
      <c r="P32" s="39"/>
      <c r="Q32" s="37"/>
      <c r="R32" s="38"/>
      <c r="S32" s="38"/>
      <c r="T32" s="38"/>
      <c r="U32" s="40"/>
      <c r="V32" s="41"/>
      <c r="X32" s="29">
        <f t="shared" si="0"/>
        <v>0</v>
      </c>
      <c r="Y32" s="29"/>
      <c r="Z32" s="29"/>
      <c r="AA32" s="29"/>
    </row>
    <row r="33" spans="1:27" ht="20.25" customHeight="1" x14ac:dyDescent="0.4">
      <c r="A33" s="159"/>
      <c r="B33" s="158"/>
      <c r="C33" s="132"/>
      <c r="D33" s="133"/>
      <c r="E33" s="134"/>
      <c r="F33" s="132"/>
      <c r="G33" s="133"/>
      <c r="H33" s="134"/>
      <c r="I33" s="135"/>
      <c r="J33" s="136"/>
      <c r="K33" s="69"/>
      <c r="L33" s="70"/>
      <c r="M33" s="71"/>
      <c r="N33" s="72"/>
      <c r="O33" s="72"/>
      <c r="P33" s="73"/>
      <c r="Q33" s="71"/>
      <c r="R33" s="72"/>
      <c r="S33" s="72"/>
      <c r="T33" s="72"/>
      <c r="U33" s="74"/>
      <c r="V33" s="75"/>
      <c r="X33" s="29">
        <f t="shared" si="0"/>
        <v>0</v>
      </c>
      <c r="Y33" s="29"/>
      <c r="Z33" s="29"/>
      <c r="AA33" s="29"/>
    </row>
    <row r="34" spans="1:27" ht="20.25" customHeight="1" x14ac:dyDescent="0.4">
      <c r="A34" s="162"/>
      <c r="B34" s="163"/>
      <c r="C34" s="151" t="s">
        <v>25</v>
      </c>
      <c r="D34" s="152"/>
      <c r="E34" s="153"/>
      <c r="F34" s="76"/>
      <c r="G34" s="77"/>
      <c r="H34" s="142"/>
      <c r="I34" s="143"/>
      <c r="J34" s="144"/>
      <c r="K34" s="76"/>
      <c r="L34" s="77"/>
      <c r="M34" s="78">
        <f>SUM(M28:P33)</f>
        <v>0</v>
      </c>
      <c r="N34" s="79"/>
      <c r="O34" s="79"/>
      <c r="P34" s="80"/>
      <c r="Q34" s="78">
        <f>SUM(Q28:T33)</f>
        <v>0</v>
      </c>
      <c r="R34" s="79"/>
      <c r="S34" s="79"/>
      <c r="T34" s="80"/>
      <c r="U34" s="81"/>
      <c r="V34" s="82"/>
      <c r="X34" s="42"/>
      <c r="Y34" s="42"/>
      <c r="Z34" s="42"/>
      <c r="AA34" s="42"/>
    </row>
    <row r="35" spans="1:27" ht="20.25" customHeight="1" x14ac:dyDescent="0.4">
      <c r="A35" s="155" t="s">
        <v>37</v>
      </c>
      <c r="B35" s="156"/>
      <c r="C35" s="137"/>
      <c r="D35" s="138"/>
      <c r="E35" s="139"/>
      <c r="F35" s="137"/>
      <c r="G35" s="138"/>
      <c r="H35" s="139"/>
      <c r="I35" s="140"/>
      <c r="J35" s="141"/>
      <c r="K35" s="83"/>
      <c r="L35" s="84"/>
      <c r="M35" s="85"/>
      <c r="N35" s="86"/>
      <c r="O35" s="86"/>
      <c r="P35" s="87"/>
      <c r="Q35" s="85"/>
      <c r="R35" s="86"/>
      <c r="S35" s="86"/>
      <c r="T35" s="86"/>
      <c r="U35" s="88"/>
      <c r="V35" s="89"/>
      <c r="X35" s="29">
        <f t="shared" si="0"/>
        <v>0</v>
      </c>
      <c r="Y35" s="29"/>
      <c r="Z35" s="29"/>
      <c r="AA35" s="29"/>
    </row>
    <row r="36" spans="1:27" ht="20.25" customHeight="1" x14ac:dyDescent="0.4">
      <c r="A36" s="159"/>
      <c r="B36" s="158"/>
      <c r="C36" s="30"/>
      <c r="D36" s="31"/>
      <c r="E36" s="32"/>
      <c r="F36" s="30"/>
      <c r="G36" s="31"/>
      <c r="H36" s="32"/>
      <c r="I36" s="33"/>
      <c r="J36" s="34"/>
      <c r="K36" s="35"/>
      <c r="L36" s="36"/>
      <c r="M36" s="37"/>
      <c r="N36" s="38"/>
      <c r="O36" s="38"/>
      <c r="P36" s="39"/>
      <c r="Q36" s="37"/>
      <c r="R36" s="38"/>
      <c r="S36" s="38"/>
      <c r="T36" s="38"/>
      <c r="U36" s="40"/>
      <c r="V36" s="41"/>
      <c r="X36" s="29">
        <f t="shared" si="0"/>
        <v>0</v>
      </c>
      <c r="Y36" s="29"/>
      <c r="Z36" s="29"/>
      <c r="AA36" s="29"/>
    </row>
    <row r="37" spans="1:27" ht="20.25" customHeight="1" x14ac:dyDescent="0.4">
      <c r="A37" s="159"/>
      <c r="B37" s="158"/>
      <c r="C37" s="30"/>
      <c r="D37" s="31"/>
      <c r="E37" s="32"/>
      <c r="F37" s="30"/>
      <c r="G37" s="31"/>
      <c r="H37" s="32"/>
      <c r="I37" s="33"/>
      <c r="J37" s="34"/>
      <c r="K37" s="35"/>
      <c r="L37" s="36"/>
      <c r="M37" s="37"/>
      <c r="N37" s="38"/>
      <c r="O37" s="38"/>
      <c r="P37" s="39"/>
      <c r="Q37" s="37"/>
      <c r="R37" s="38"/>
      <c r="S37" s="38"/>
      <c r="T37" s="38"/>
      <c r="U37" s="40"/>
      <c r="V37" s="41"/>
      <c r="X37" s="29">
        <f t="shared" si="0"/>
        <v>0</v>
      </c>
      <c r="Y37" s="29"/>
      <c r="Z37" s="29"/>
      <c r="AA37" s="29"/>
    </row>
    <row r="38" spans="1:27" ht="20.25" customHeight="1" x14ac:dyDescent="0.4">
      <c r="A38" s="159"/>
      <c r="B38" s="158"/>
      <c r="C38" s="30"/>
      <c r="D38" s="31"/>
      <c r="E38" s="32"/>
      <c r="F38" s="30"/>
      <c r="G38" s="31"/>
      <c r="H38" s="32"/>
      <c r="I38" s="33"/>
      <c r="J38" s="34"/>
      <c r="K38" s="35"/>
      <c r="L38" s="36"/>
      <c r="M38" s="37"/>
      <c r="N38" s="38"/>
      <c r="O38" s="38"/>
      <c r="P38" s="39"/>
      <c r="Q38" s="37"/>
      <c r="R38" s="38"/>
      <c r="S38" s="38"/>
      <c r="T38" s="38"/>
      <c r="U38" s="40"/>
      <c r="V38" s="41"/>
      <c r="X38" s="29">
        <f t="shared" si="0"/>
        <v>0</v>
      </c>
      <c r="Y38" s="29"/>
      <c r="Z38" s="29"/>
      <c r="AA38" s="29"/>
    </row>
    <row r="39" spans="1:27" ht="20.25" customHeight="1" x14ac:dyDescent="0.4">
      <c r="A39" s="159"/>
      <c r="B39" s="158"/>
      <c r="C39" s="30"/>
      <c r="D39" s="31"/>
      <c r="E39" s="32"/>
      <c r="F39" s="30"/>
      <c r="G39" s="31"/>
      <c r="H39" s="32"/>
      <c r="I39" s="33"/>
      <c r="J39" s="34"/>
      <c r="K39" s="35"/>
      <c r="L39" s="36"/>
      <c r="M39" s="37"/>
      <c r="N39" s="38"/>
      <c r="O39" s="38"/>
      <c r="P39" s="39"/>
      <c r="Q39" s="37"/>
      <c r="R39" s="38"/>
      <c r="S39" s="38"/>
      <c r="T39" s="38"/>
      <c r="U39" s="40"/>
      <c r="V39" s="41"/>
      <c r="X39" s="29">
        <f t="shared" si="0"/>
        <v>0</v>
      </c>
      <c r="Y39" s="29"/>
      <c r="Z39" s="29"/>
      <c r="AA39" s="29"/>
    </row>
    <row r="40" spans="1:27" ht="20.25" customHeight="1" x14ac:dyDescent="0.4">
      <c r="A40" s="159"/>
      <c r="B40" s="158"/>
      <c r="C40" s="132"/>
      <c r="D40" s="133"/>
      <c r="E40" s="134"/>
      <c r="F40" s="132"/>
      <c r="G40" s="133"/>
      <c r="H40" s="134"/>
      <c r="I40" s="135"/>
      <c r="J40" s="136"/>
      <c r="K40" s="69"/>
      <c r="L40" s="70"/>
      <c r="M40" s="71"/>
      <c r="N40" s="72"/>
      <c r="O40" s="72"/>
      <c r="P40" s="73"/>
      <c r="Q40" s="71"/>
      <c r="R40" s="72"/>
      <c r="S40" s="72"/>
      <c r="T40" s="72"/>
      <c r="U40" s="74"/>
      <c r="V40" s="75"/>
      <c r="X40" s="29">
        <f t="shared" si="0"/>
        <v>0</v>
      </c>
      <c r="Y40" s="29"/>
      <c r="Z40" s="29"/>
      <c r="AA40" s="29"/>
    </row>
    <row r="41" spans="1:27" ht="20.25" customHeight="1" x14ac:dyDescent="0.4">
      <c r="A41" s="162"/>
      <c r="B41" s="163"/>
      <c r="C41" s="151" t="s">
        <v>25</v>
      </c>
      <c r="D41" s="152"/>
      <c r="E41" s="153"/>
      <c r="F41" s="76"/>
      <c r="G41" s="77"/>
      <c r="H41" s="142"/>
      <c r="I41" s="143"/>
      <c r="J41" s="144"/>
      <c r="K41" s="76"/>
      <c r="L41" s="77"/>
      <c r="M41" s="78">
        <f>SUM(M35:P40)</f>
        <v>0</v>
      </c>
      <c r="N41" s="79"/>
      <c r="O41" s="79"/>
      <c r="P41" s="80"/>
      <c r="Q41" s="78">
        <f>SUM(Q35:T40)</f>
        <v>0</v>
      </c>
      <c r="R41" s="79"/>
      <c r="S41" s="79"/>
      <c r="T41" s="80"/>
      <c r="U41" s="81"/>
      <c r="V41" s="82"/>
      <c r="X41" s="42"/>
      <c r="Y41" s="42"/>
      <c r="Z41" s="42"/>
      <c r="AA41" s="42"/>
    </row>
    <row r="42" spans="1:27" ht="20.25" customHeight="1" x14ac:dyDescent="0.4">
      <c r="A42" s="155" t="s">
        <v>38</v>
      </c>
      <c r="B42" s="156"/>
      <c r="C42" s="137"/>
      <c r="D42" s="138"/>
      <c r="E42" s="139"/>
      <c r="F42" s="137"/>
      <c r="G42" s="138"/>
      <c r="H42" s="139"/>
      <c r="I42" s="140"/>
      <c r="J42" s="141"/>
      <c r="K42" s="83"/>
      <c r="L42" s="84"/>
      <c r="M42" s="85"/>
      <c r="N42" s="86"/>
      <c r="O42" s="86"/>
      <c r="P42" s="87"/>
      <c r="Q42" s="85"/>
      <c r="R42" s="86"/>
      <c r="S42" s="86"/>
      <c r="T42" s="86"/>
      <c r="U42" s="88"/>
      <c r="V42" s="89"/>
      <c r="X42" s="29">
        <f t="shared" si="0"/>
        <v>0</v>
      </c>
      <c r="Y42" s="29"/>
      <c r="Z42" s="29"/>
      <c r="AA42" s="29"/>
    </row>
    <row r="43" spans="1:27" ht="20.25" customHeight="1" x14ac:dyDescent="0.4">
      <c r="A43" s="159"/>
      <c r="B43" s="158"/>
      <c r="C43" s="30"/>
      <c r="D43" s="31"/>
      <c r="E43" s="32"/>
      <c r="F43" s="30"/>
      <c r="G43" s="31"/>
      <c r="H43" s="32"/>
      <c r="I43" s="33"/>
      <c r="J43" s="34"/>
      <c r="K43" s="35"/>
      <c r="L43" s="36"/>
      <c r="M43" s="37"/>
      <c r="N43" s="38"/>
      <c r="O43" s="38"/>
      <c r="P43" s="39"/>
      <c r="Q43" s="37"/>
      <c r="R43" s="38"/>
      <c r="S43" s="38"/>
      <c r="T43" s="38"/>
      <c r="U43" s="40"/>
      <c r="V43" s="41"/>
      <c r="X43" s="29">
        <f t="shared" si="0"/>
        <v>0</v>
      </c>
      <c r="Y43" s="29"/>
      <c r="Z43" s="29"/>
      <c r="AA43" s="29"/>
    </row>
    <row r="44" spans="1:27" ht="20.25" customHeight="1" x14ac:dyDescent="0.4">
      <c r="A44" s="159"/>
      <c r="B44" s="158"/>
      <c r="C44" s="30"/>
      <c r="D44" s="31"/>
      <c r="E44" s="32"/>
      <c r="F44" s="30"/>
      <c r="G44" s="31"/>
      <c r="H44" s="32"/>
      <c r="I44" s="33"/>
      <c r="J44" s="34"/>
      <c r="K44" s="35"/>
      <c r="L44" s="36"/>
      <c r="M44" s="37"/>
      <c r="N44" s="38"/>
      <c r="O44" s="38"/>
      <c r="P44" s="39"/>
      <c r="Q44" s="37"/>
      <c r="R44" s="38"/>
      <c r="S44" s="38"/>
      <c r="T44" s="38"/>
      <c r="U44" s="40"/>
      <c r="V44" s="41"/>
      <c r="X44" s="29">
        <f t="shared" ref="X44" si="2">ROUNDDOWN(M44/1.1,0)</f>
        <v>0</v>
      </c>
      <c r="Y44" s="29"/>
      <c r="Z44" s="29"/>
      <c r="AA44" s="29"/>
    </row>
    <row r="45" spans="1:27" ht="20.25" customHeight="1" x14ac:dyDescent="0.4">
      <c r="A45" s="159"/>
      <c r="B45" s="158"/>
      <c r="C45" s="30"/>
      <c r="D45" s="31"/>
      <c r="E45" s="32"/>
      <c r="F45" s="30"/>
      <c r="G45" s="31"/>
      <c r="H45" s="32"/>
      <c r="I45" s="33"/>
      <c r="J45" s="34"/>
      <c r="K45" s="35"/>
      <c r="L45" s="36"/>
      <c r="M45" s="37"/>
      <c r="N45" s="38"/>
      <c r="O45" s="38"/>
      <c r="P45" s="39"/>
      <c r="Q45" s="37"/>
      <c r="R45" s="38"/>
      <c r="S45" s="38"/>
      <c r="T45" s="38"/>
      <c r="U45" s="40"/>
      <c r="V45" s="41"/>
      <c r="X45" s="29">
        <f t="shared" si="0"/>
        <v>0</v>
      </c>
      <c r="Y45" s="29"/>
      <c r="Z45" s="29"/>
      <c r="AA45" s="29"/>
    </row>
    <row r="46" spans="1:27" ht="20.25" customHeight="1" x14ac:dyDescent="0.4">
      <c r="A46" s="159"/>
      <c r="B46" s="158"/>
      <c r="C46" s="30"/>
      <c r="D46" s="31"/>
      <c r="E46" s="32"/>
      <c r="F46" s="30"/>
      <c r="G46" s="31"/>
      <c r="H46" s="32"/>
      <c r="I46" s="33"/>
      <c r="J46" s="34"/>
      <c r="K46" s="35"/>
      <c r="L46" s="36"/>
      <c r="M46" s="37"/>
      <c r="N46" s="38"/>
      <c r="O46" s="38"/>
      <c r="P46" s="39"/>
      <c r="Q46" s="37"/>
      <c r="R46" s="38"/>
      <c r="S46" s="38"/>
      <c r="T46" s="38"/>
      <c r="U46" s="40"/>
      <c r="V46" s="41"/>
      <c r="X46" s="29">
        <f t="shared" si="0"/>
        <v>0</v>
      </c>
      <c r="Y46" s="29"/>
      <c r="Z46" s="29"/>
      <c r="AA46" s="29"/>
    </row>
    <row r="47" spans="1:27" ht="20.25" customHeight="1" x14ac:dyDescent="0.4">
      <c r="A47" s="159"/>
      <c r="B47" s="158"/>
      <c r="C47" s="132"/>
      <c r="D47" s="133"/>
      <c r="E47" s="134"/>
      <c r="F47" s="132"/>
      <c r="G47" s="133"/>
      <c r="H47" s="134"/>
      <c r="I47" s="135"/>
      <c r="J47" s="136"/>
      <c r="K47" s="69"/>
      <c r="L47" s="70"/>
      <c r="M47" s="71"/>
      <c r="N47" s="72"/>
      <c r="O47" s="72"/>
      <c r="P47" s="73"/>
      <c r="Q47" s="71"/>
      <c r="R47" s="72"/>
      <c r="S47" s="72"/>
      <c r="T47" s="72"/>
      <c r="U47" s="74"/>
      <c r="V47" s="75"/>
      <c r="X47" s="29">
        <f t="shared" si="0"/>
        <v>0</v>
      </c>
      <c r="Y47" s="29"/>
      <c r="Z47" s="29"/>
      <c r="AA47" s="29"/>
    </row>
    <row r="48" spans="1:27" ht="20.25" customHeight="1" x14ac:dyDescent="0.4">
      <c r="A48" s="162"/>
      <c r="B48" s="163"/>
      <c r="C48" s="151" t="s">
        <v>25</v>
      </c>
      <c r="D48" s="152"/>
      <c r="E48" s="153"/>
      <c r="F48" s="76"/>
      <c r="G48" s="77"/>
      <c r="H48" s="142"/>
      <c r="I48" s="143"/>
      <c r="J48" s="144"/>
      <c r="K48" s="76"/>
      <c r="L48" s="77"/>
      <c r="M48" s="78">
        <f>SUM(M42:P47)</f>
        <v>0</v>
      </c>
      <c r="N48" s="79"/>
      <c r="O48" s="79"/>
      <c r="P48" s="80"/>
      <c r="Q48" s="78">
        <f>SUM(Q42:T47)</f>
        <v>0</v>
      </c>
      <c r="R48" s="79"/>
      <c r="S48" s="79"/>
      <c r="T48" s="80"/>
      <c r="U48" s="81"/>
      <c r="V48" s="82"/>
      <c r="X48" s="42"/>
      <c r="Y48" s="42"/>
      <c r="Z48" s="42"/>
      <c r="AA48" s="42"/>
    </row>
    <row r="49" spans="1:27" ht="20.25" customHeight="1" x14ac:dyDescent="0.4">
      <c r="A49" s="155" t="s">
        <v>39</v>
      </c>
      <c r="B49" s="156"/>
      <c r="C49" s="137"/>
      <c r="D49" s="138"/>
      <c r="E49" s="139"/>
      <c r="F49" s="137"/>
      <c r="G49" s="138"/>
      <c r="H49" s="139"/>
      <c r="I49" s="140"/>
      <c r="J49" s="141"/>
      <c r="K49" s="83"/>
      <c r="L49" s="84"/>
      <c r="M49" s="85"/>
      <c r="N49" s="86"/>
      <c r="O49" s="86"/>
      <c r="P49" s="87"/>
      <c r="Q49" s="85"/>
      <c r="R49" s="86"/>
      <c r="S49" s="86"/>
      <c r="T49" s="86"/>
      <c r="U49" s="88"/>
      <c r="V49" s="89"/>
      <c r="X49" s="29">
        <f t="shared" si="0"/>
        <v>0</v>
      </c>
      <c r="Y49" s="29"/>
      <c r="Z49" s="29"/>
      <c r="AA49" s="29"/>
    </row>
    <row r="50" spans="1:27" ht="20.25" customHeight="1" x14ac:dyDescent="0.4">
      <c r="A50" s="157"/>
      <c r="B50" s="158"/>
      <c r="C50" s="30"/>
      <c r="D50" s="31"/>
      <c r="E50" s="32"/>
      <c r="F50" s="30"/>
      <c r="G50" s="31"/>
      <c r="H50" s="32"/>
      <c r="I50" s="33"/>
      <c r="J50" s="34"/>
      <c r="K50" s="35"/>
      <c r="L50" s="36"/>
      <c r="M50" s="37"/>
      <c r="N50" s="38"/>
      <c r="O50" s="38"/>
      <c r="P50" s="39"/>
      <c r="Q50" s="37"/>
      <c r="R50" s="38"/>
      <c r="S50" s="38"/>
      <c r="T50" s="38"/>
      <c r="U50" s="40"/>
      <c r="V50" s="41"/>
      <c r="X50" s="29">
        <f t="shared" si="0"/>
        <v>0</v>
      </c>
      <c r="Y50" s="29"/>
      <c r="Z50" s="29"/>
      <c r="AA50" s="29"/>
    </row>
    <row r="51" spans="1:27" ht="20.25" customHeight="1" x14ac:dyDescent="0.4">
      <c r="A51" s="159"/>
      <c r="B51" s="158"/>
      <c r="C51" s="30"/>
      <c r="D51" s="31"/>
      <c r="E51" s="32"/>
      <c r="F51" s="30"/>
      <c r="G51" s="31"/>
      <c r="H51" s="32"/>
      <c r="I51" s="33"/>
      <c r="J51" s="34"/>
      <c r="K51" s="35"/>
      <c r="L51" s="36"/>
      <c r="M51" s="37"/>
      <c r="N51" s="38"/>
      <c r="O51" s="38"/>
      <c r="P51" s="39"/>
      <c r="Q51" s="37"/>
      <c r="R51" s="38"/>
      <c r="S51" s="38"/>
      <c r="T51" s="38"/>
      <c r="U51" s="40"/>
      <c r="V51" s="41"/>
      <c r="X51" s="29">
        <f t="shared" si="0"/>
        <v>0</v>
      </c>
      <c r="Y51" s="29"/>
      <c r="Z51" s="29"/>
      <c r="AA51" s="29"/>
    </row>
    <row r="52" spans="1:27" ht="20.25" customHeight="1" x14ac:dyDescent="0.4">
      <c r="A52" s="159"/>
      <c r="B52" s="158"/>
      <c r="C52" s="30"/>
      <c r="D52" s="31"/>
      <c r="E52" s="32"/>
      <c r="F52" s="30"/>
      <c r="G52" s="31"/>
      <c r="H52" s="32"/>
      <c r="I52" s="33"/>
      <c r="J52" s="34"/>
      <c r="K52" s="35"/>
      <c r="L52" s="36"/>
      <c r="M52" s="37"/>
      <c r="N52" s="38"/>
      <c r="O52" s="38"/>
      <c r="P52" s="39"/>
      <c r="Q52" s="37"/>
      <c r="R52" s="38"/>
      <c r="S52" s="38"/>
      <c r="T52" s="38"/>
      <c r="U52" s="40"/>
      <c r="V52" s="41"/>
      <c r="X52" s="29">
        <f t="shared" si="0"/>
        <v>0</v>
      </c>
      <c r="Y52" s="29"/>
      <c r="Z52" s="29"/>
      <c r="AA52" s="29"/>
    </row>
    <row r="53" spans="1:27" ht="20.25" customHeight="1" x14ac:dyDescent="0.4">
      <c r="A53" s="159"/>
      <c r="B53" s="158"/>
      <c r="C53" s="132"/>
      <c r="D53" s="133"/>
      <c r="E53" s="134"/>
      <c r="F53" s="132"/>
      <c r="G53" s="133"/>
      <c r="H53" s="134"/>
      <c r="I53" s="135"/>
      <c r="J53" s="136"/>
      <c r="K53" s="69"/>
      <c r="L53" s="70"/>
      <c r="M53" s="71"/>
      <c r="N53" s="72"/>
      <c r="O53" s="72"/>
      <c r="P53" s="73"/>
      <c r="Q53" s="71"/>
      <c r="R53" s="72"/>
      <c r="S53" s="72"/>
      <c r="T53" s="72"/>
      <c r="U53" s="74"/>
      <c r="V53" s="75"/>
      <c r="X53" s="29">
        <f t="shared" si="0"/>
        <v>0</v>
      </c>
      <c r="Y53" s="29"/>
      <c r="Z53" s="29"/>
      <c r="AA53" s="29"/>
    </row>
    <row r="54" spans="1:27" ht="20.25" customHeight="1" thickBot="1" x14ac:dyDescent="0.45">
      <c r="A54" s="160"/>
      <c r="B54" s="161"/>
      <c r="C54" s="148" t="s">
        <v>25</v>
      </c>
      <c r="D54" s="149"/>
      <c r="E54" s="150"/>
      <c r="F54" s="124"/>
      <c r="G54" s="125"/>
      <c r="H54" s="126"/>
      <c r="I54" s="127"/>
      <c r="J54" s="128"/>
      <c r="K54" s="124"/>
      <c r="L54" s="125"/>
      <c r="M54" s="129">
        <f>SUM(M48:P53)</f>
        <v>0</v>
      </c>
      <c r="N54" s="130"/>
      <c r="O54" s="130"/>
      <c r="P54" s="131"/>
      <c r="Q54" s="129">
        <f>SUM(Q48:T53)</f>
        <v>0</v>
      </c>
      <c r="R54" s="130"/>
      <c r="S54" s="130"/>
      <c r="T54" s="131"/>
      <c r="U54" s="67"/>
      <c r="V54" s="68"/>
      <c r="X54" s="42"/>
      <c r="Y54" s="42"/>
      <c r="Z54" s="42"/>
      <c r="AA54" s="42"/>
    </row>
    <row r="55" spans="1:27" ht="15.75" customHeight="1" thickTop="1" x14ac:dyDescent="0.4">
      <c r="A55" s="101" t="s">
        <v>26</v>
      </c>
      <c r="B55" s="145"/>
      <c r="C55" s="145"/>
      <c r="D55" s="145"/>
      <c r="E55" s="102"/>
      <c r="F55" s="121"/>
      <c r="G55" s="122"/>
      <c r="H55" s="123"/>
      <c r="I55" s="119"/>
      <c r="J55" s="120"/>
      <c r="K55" s="121"/>
      <c r="L55" s="122"/>
      <c r="M55" s="49">
        <f>M34+M41+M48+M54</f>
        <v>0</v>
      </c>
      <c r="N55" s="50"/>
      <c r="O55" s="50"/>
      <c r="P55" s="51"/>
      <c r="Q55" s="49">
        <f>Q34+Q41+Q48+Q54</f>
        <v>0</v>
      </c>
      <c r="R55" s="50"/>
      <c r="S55" s="50"/>
      <c r="T55" s="51"/>
      <c r="U55" s="55"/>
      <c r="V55" s="56"/>
    </row>
    <row r="56" spans="1:27" ht="15.75" customHeight="1" x14ac:dyDescent="0.4">
      <c r="A56" s="103"/>
      <c r="B56" s="146"/>
      <c r="C56" s="146"/>
      <c r="D56" s="146"/>
      <c r="E56" s="104"/>
      <c r="F56" s="65"/>
      <c r="G56" s="66"/>
      <c r="H56" s="108"/>
      <c r="I56" s="111"/>
      <c r="J56" s="112"/>
      <c r="K56" s="65"/>
      <c r="L56" s="66"/>
      <c r="M56" s="52"/>
      <c r="N56" s="53"/>
      <c r="O56" s="53"/>
      <c r="P56" s="54"/>
      <c r="Q56" s="52"/>
      <c r="R56" s="53"/>
      <c r="S56" s="53"/>
      <c r="T56" s="54"/>
      <c r="U56" s="57"/>
      <c r="V56" s="58"/>
    </row>
    <row r="57" spans="1:27" ht="15.75" customHeight="1" x14ac:dyDescent="0.4">
      <c r="A57" s="99" t="s">
        <v>27</v>
      </c>
      <c r="B57" s="147"/>
      <c r="C57" s="147"/>
      <c r="D57" s="147"/>
      <c r="E57" s="147"/>
      <c r="F57" s="63"/>
      <c r="G57" s="64"/>
      <c r="H57" s="107"/>
      <c r="I57" s="109"/>
      <c r="J57" s="110"/>
      <c r="K57" s="63"/>
      <c r="L57" s="64"/>
      <c r="M57" s="113"/>
      <c r="N57" s="114"/>
      <c r="O57" s="114"/>
      <c r="P57" s="115"/>
      <c r="Q57" s="61">
        <f>MIN(3000000,ROUNDDOWN(Q55/2,-3))</f>
        <v>0</v>
      </c>
      <c r="R57" s="62"/>
      <c r="S57" s="62"/>
      <c r="T57" s="62"/>
      <c r="U57" s="59"/>
      <c r="V57" s="60"/>
    </row>
    <row r="58" spans="1:27" ht="15.75" customHeight="1" x14ac:dyDescent="0.4">
      <c r="A58" s="103"/>
      <c r="B58" s="146"/>
      <c r="C58" s="146"/>
      <c r="D58" s="146"/>
      <c r="E58" s="146"/>
      <c r="F58" s="65"/>
      <c r="G58" s="66"/>
      <c r="H58" s="108"/>
      <c r="I58" s="111"/>
      <c r="J58" s="112"/>
      <c r="K58" s="65"/>
      <c r="L58" s="66"/>
      <c r="M58" s="116"/>
      <c r="N58" s="117"/>
      <c r="O58" s="117"/>
      <c r="P58" s="118"/>
      <c r="Q58" s="52"/>
      <c r="R58" s="53"/>
      <c r="S58" s="53"/>
      <c r="T58" s="53"/>
      <c r="U58" s="57"/>
      <c r="V58" s="58"/>
    </row>
    <row r="59" spans="1:27" ht="20.25" customHeight="1" x14ac:dyDescent="0.4">
      <c r="A59" s="45" t="s">
        <v>28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7" ht="20.25" customHeight="1" x14ac:dyDescent="0.4">
      <c r="A60" s="45" t="s">
        <v>29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</sheetData>
  <mergeCells count="302">
    <mergeCell ref="B5:E5"/>
    <mergeCell ref="B4:K4"/>
    <mergeCell ref="F5:J5"/>
    <mergeCell ref="F6:J6"/>
    <mergeCell ref="F7:J7"/>
    <mergeCell ref="F8:J8"/>
    <mergeCell ref="B9:E9"/>
    <mergeCell ref="B8:E8"/>
    <mergeCell ref="B7:E7"/>
    <mergeCell ref="F9:J9"/>
    <mergeCell ref="B6:E6"/>
    <mergeCell ref="L8:O8"/>
    <mergeCell ref="L7:O7"/>
    <mergeCell ref="L6:O6"/>
    <mergeCell ref="L5:O5"/>
    <mergeCell ref="L4:U4"/>
    <mergeCell ref="P5:T5"/>
    <mergeCell ref="P6:T6"/>
    <mergeCell ref="P7:T7"/>
    <mergeCell ref="P8:T8"/>
    <mergeCell ref="P9:T9"/>
    <mergeCell ref="B18:E18"/>
    <mergeCell ref="B17:E17"/>
    <mergeCell ref="B16:E16"/>
    <mergeCell ref="B15:E15"/>
    <mergeCell ref="B14:E14"/>
    <mergeCell ref="B13:E13"/>
    <mergeCell ref="F14:J14"/>
    <mergeCell ref="F13:K13"/>
    <mergeCell ref="L14:U14"/>
    <mergeCell ref="L9:O9"/>
    <mergeCell ref="B10:U10"/>
    <mergeCell ref="A49:B54"/>
    <mergeCell ref="A42:B48"/>
    <mergeCell ref="A35:B41"/>
    <mergeCell ref="A28:B34"/>
    <mergeCell ref="A25:B27"/>
    <mergeCell ref="L13:U13"/>
    <mergeCell ref="F15:J15"/>
    <mergeCell ref="F16:J16"/>
    <mergeCell ref="F17:J17"/>
    <mergeCell ref="F18:J18"/>
    <mergeCell ref="L15:U15"/>
    <mergeCell ref="L16:U16"/>
    <mergeCell ref="L17:U17"/>
    <mergeCell ref="L18:U18"/>
    <mergeCell ref="C41:E41"/>
    <mergeCell ref="C42:E42"/>
    <mergeCell ref="F39:H39"/>
    <mergeCell ref="C48:E48"/>
    <mergeCell ref="C36:E36"/>
    <mergeCell ref="C38:E38"/>
    <mergeCell ref="C39:E39"/>
    <mergeCell ref="C40:E40"/>
    <mergeCell ref="I25:J27"/>
    <mergeCell ref="F25:H27"/>
    <mergeCell ref="C25:E27"/>
    <mergeCell ref="C28:E28"/>
    <mergeCell ref="C34:E34"/>
    <mergeCell ref="C52:E52"/>
    <mergeCell ref="C53:E53"/>
    <mergeCell ref="A55:E56"/>
    <mergeCell ref="A57:E58"/>
    <mergeCell ref="F28:H28"/>
    <mergeCell ref="F29:H29"/>
    <mergeCell ref="F31:H31"/>
    <mergeCell ref="F32:H32"/>
    <mergeCell ref="F33:H33"/>
    <mergeCell ref="F34:H34"/>
    <mergeCell ref="C43:E43"/>
    <mergeCell ref="C45:E45"/>
    <mergeCell ref="C46:E46"/>
    <mergeCell ref="C47:E47"/>
    <mergeCell ref="C49:E49"/>
    <mergeCell ref="C51:E51"/>
    <mergeCell ref="C44:E44"/>
    <mergeCell ref="C50:E50"/>
    <mergeCell ref="C54:E54"/>
    <mergeCell ref="C29:E29"/>
    <mergeCell ref="C31:E31"/>
    <mergeCell ref="C32:E32"/>
    <mergeCell ref="C33:E33"/>
    <mergeCell ref="C35:E35"/>
    <mergeCell ref="I28:J28"/>
    <mergeCell ref="I29:J29"/>
    <mergeCell ref="I31:J31"/>
    <mergeCell ref="I32:J32"/>
    <mergeCell ref="I33:J33"/>
    <mergeCell ref="M28:P28"/>
    <mergeCell ref="K33:L33"/>
    <mergeCell ref="M33:P33"/>
    <mergeCell ref="Q33:T33"/>
    <mergeCell ref="Q29:T29"/>
    <mergeCell ref="F38:H38"/>
    <mergeCell ref="I38:J38"/>
    <mergeCell ref="F36:H36"/>
    <mergeCell ref="I36:J36"/>
    <mergeCell ref="K36:L36"/>
    <mergeCell ref="M36:P36"/>
    <mergeCell ref="Q36:T36"/>
    <mergeCell ref="I34:J34"/>
    <mergeCell ref="F35:H35"/>
    <mergeCell ref="I35:J35"/>
    <mergeCell ref="F42:H42"/>
    <mergeCell ref="I42:J42"/>
    <mergeCell ref="F41:H41"/>
    <mergeCell ref="I41:J41"/>
    <mergeCell ref="K40:L40"/>
    <mergeCell ref="M40:P40"/>
    <mergeCell ref="Q40:T40"/>
    <mergeCell ref="I39:J39"/>
    <mergeCell ref="F40:H40"/>
    <mergeCell ref="I40:J40"/>
    <mergeCell ref="I47:J47"/>
    <mergeCell ref="K47:L47"/>
    <mergeCell ref="M47:P47"/>
    <mergeCell ref="Q47:T47"/>
    <mergeCell ref="F46:H46"/>
    <mergeCell ref="I46:J46"/>
    <mergeCell ref="F45:H45"/>
    <mergeCell ref="I45:J45"/>
    <mergeCell ref="F43:H43"/>
    <mergeCell ref="I43:J43"/>
    <mergeCell ref="K43:L43"/>
    <mergeCell ref="M43:P43"/>
    <mergeCell ref="Q43:T43"/>
    <mergeCell ref="Q54:T54"/>
    <mergeCell ref="F53:H53"/>
    <mergeCell ref="I53:J53"/>
    <mergeCell ref="F52:H52"/>
    <mergeCell ref="I52:J52"/>
    <mergeCell ref="F51:H51"/>
    <mergeCell ref="I51:J51"/>
    <mergeCell ref="K51:L51"/>
    <mergeCell ref="M51:P51"/>
    <mergeCell ref="Q51:T51"/>
    <mergeCell ref="F57:H58"/>
    <mergeCell ref="I57:J58"/>
    <mergeCell ref="M57:P58"/>
    <mergeCell ref="I55:J56"/>
    <mergeCell ref="F55:H56"/>
    <mergeCell ref="K55:L56"/>
    <mergeCell ref="F54:H54"/>
    <mergeCell ref="I54:J54"/>
    <mergeCell ref="K54:L54"/>
    <mergeCell ref="M54:P54"/>
    <mergeCell ref="M27:P27"/>
    <mergeCell ref="M26:P26"/>
    <mergeCell ref="M25:P25"/>
    <mergeCell ref="K28:L28"/>
    <mergeCell ref="K25:L27"/>
    <mergeCell ref="K29:L29"/>
    <mergeCell ref="M29:P29"/>
    <mergeCell ref="U28:V28"/>
    <mergeCell ref="U25:V27"/>
    <mergeCell ref="Q28:T28"/>
    <mergeCell ref="Q27:T27"/>
    <mergeCell ref="Q26:T26"/>
    <mergeCell ref="Q25:T25"/>
    <mergeCell ref="U29:V29"/>
    <mergeCell ref="K31:L31"/>
    <mergeCell ref="M31:P31"/>
    <mergeCell ref="Q31:T31"/>
    <mergeCell ref="U31:V31"/>
    <mergeCell ref="K32:L32"/>
    <mergeCell ref="M32:P32"/>
    <mergeCell ref="Q32:T32"/>
    <mergeCell ref="U32:V32"/>
    <mergeCell ref="Q30:T30"/>
    <mergeCell ref="U33:V33"/>
    <mergeCell ref="K34:L34"/>
    <mergeCell ref="M34:P34"/>
    <mergeCell ref="Q34:T34"/>
    <mergeCell ref="U34:V34"/>
    <mergeCell ref="K35:L35"/>
    <mergeCell ref="M35:P35"/>
    <mergeCell ref="Q35:T35"/>
    <mergeCell ref="U35:V35"/>
    <mergeCell ref="U36:V36"/>
    <mergeCell ref="K38:L38"/>
    <mergeCell ref="M38:P38"/>
    <mergeCell ref="Q38:T38"/>
    <mergeCell ref="U38:V38"/>
    <mergeCell ref="K39:L39"/>
    <mergeCell ref="M39:P39"/>
    <mergeCell ref="Q39:T39"/>
    <mergeCell ref="U39:V39"/>
    <mergeCell ref="U40:V40"/>
    <mergeCell ref="K41:L41"/>
    <mergeCell ref="M41:P41"/>
    <mergeCell ref="Q41:T41"/>
    <mergeCell ref="U41:V41"/>
    <mergeCell ref="K42:L42"/>
    <mergeCell ref="M42:P42"/>
    <mergeCell ref="Q42:T42"/>
    <mergeCell ref="U42:V42"/>
    <mergeCell ref="A60:V60"/>
    <mergeCell ref="A59:V59"/>
    <mergeCell ref="X27:AA27"/>
    <mergeCell ref="X26:AA26"/>
    <mergeCell ref="X25:AA25"/>
    <mergeCell ref="X28:AA28"/>
    <mergeCell ref="Q55:T56"/>
    <mergeCell ref="U55:V56"/>
    <mergeCell ref="U57:V58"/>
    <mergeCell ref="Q57:T58"/>
    <mergeCell ref="K57:L58"/>
    <mergeCell ref="U54:V54"/>
    <mergeCell ref="M55:P56"/>
    <mergeCell ref="U51:V51"/>
    <mergeCell ref="K52:L52"/>
    <mergeCell ref="M52:P52"/>
    <mergeCell ref="Q52:T52"/>
    <mergeCell ref="U52:V52"/>
    <mergeCell ref="K53:L53"/>
    <mergeCell ref="M53:P53"/>
    <mergeCell ref="Q53:T53"/>
    <mergeCell ref="U53:V53"/>
    <mergeCell ref="U47:V47"/>
    <mergeCell ref="K48:L48"/>
    <mergeCell ref="X52:AA52"/>
    <mergeCell ref="X53:AA53"/>
    <mergeCell ref="X54:AA54"/>
    <mergeCell ref="B19:U20"/>
    <mergeCell ref="C30:E30"/>
    <mergeCell ref="F30:H30"/>
    <mergeCell ref="I30:J30"/>
    <mergeCell ref="K30:L30"/>
    <mergeCell ref="M30:P30"/>
    <mergeCell ref="X43:AA43"/>
    <mergeCell ref="X45:AA45"/>
    <mergeCell ref="X46:AA46"/>
    <mergeCell ref="X47:AA47"/>
    <mergeCell ref="X48:AA48"/>
    <mergeCell ref="X49:AA49"/>
    <mergeCell ref="X44:AA44"/>
    <mergeCell ref="X36:AA36"/>
    <mergeCell ref="X38:AA38"/>
    <mergeCell ref="X39:AA39"/>
    <mergeCell ref="X40:AA40"/>
    <mergeCell ref="X41:AA41"/>
    <mergeCell ref="X42:AA42"/>
    <mergeCell ref="X37:AA37"/>
    <mergeCell ref="X29:AA29"/>
    <mergeCell ref="U30:V30"/>
    <mergeCell ref="C37:E37"/>
    <mergeCell ref="F37:H37"/>
    <mergeCell ref="I37:J37"/>
    <mergeCell ref="K37:L37"/>
    <mergeCell ref="M37:P37"/>
    <mergeCell ref="Q37:T37"/>
    <mergeCell ref="U37:V37"/>
    <mergeCell ref="X51:AA51"/>
    <mergeCell ref="X31:AA31"/>
    <mergeCell ref="X32:AA32"/>
    <mergeCell ref="X33:AA33"/>
    <mergeCell ref="X34:AA34"/>
    <mergeCell ref="X35:AA35"/>
    <mergeCell ref="X30:AA30"/>
    <mergeCell ref="M48:P48"/>
    <mergeCell ref="Q48:T48"/>
    <mergeCell ref="U48:V48"/>
    <mergeCell ref="K49:L49"/>
    <mergeCell ref="M49:P49"/>
    <mergeCell ref="Q49:T49"/>
    <mergeCell ref="U49:V49"/>
    <mergeCell ref="U43:V43"/>
    <mergeCell ref="K45:L45"/>
    <mergeCell ref="F50:H50"/>
    <mergeCell ref="I50:J50"/>
    <mergeCell ref="K50:L50"/>
    <mergeCell ref="M50:P50"/>
    <mergeCell ref="Q50:T50"/>
    <mergeCell ref="U50:V50"/>
    <mergeCell ref="F44:H44"/>
    <mergeCell ref="I44:J44"/>
    <mergeCell ref="K44:L44"/>
    <mergeCell ref="M44:P44"/>
    <mergeCell ref="Q44:T44"/>
    <mergeCell ref="U44:V44"/>
    <mergeCell ref="M45:P45"/>
    <mergeCell ref="Q45:T45"/>
    <mergeCell ref="U45:V45"/>
    <mergeCell ref="K46:L46"/>
    <mergeCell ref="M46:P46"/>
    <mergeCell ref="Q46:T46"/>
    <mergeCell ref="U46:V46"/>
    <mergeCell ref="F49:H49"/>
    <mergeCell ref="I49:J49"/>
    <mergeCell ref="F48:H48"/>
    <mergeCell ref="I48:J48"/>
    <mergeCell ref="F47:H47"/>
    <mergeCell ref="X4:AA5"/>
    <mergeCell ref="AB4:AE5"/>
    <mergeCell ref="AF4:AI5"/>
    <mergeCell ref="X8:AA9"/>
    <mergeCell ref="AB8:AE9"/>
    <mergeCell ref="AF8:AI9"/>
    <mergeCell ref="X50:AA50"/>
    <mergeCell ref="AF6:AI7"/>
    <mergeCell ref="X6:AA7"/>
    <mergeCell ref="AB6:AE7"/>
  </mergeCells>
  <phoneticPr fontId="3"/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2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補助事業収支</vt:lpstr>
      <vt:lpstr>補助事業収支!Print_Area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2022-05-31T04:22:25Z</dcterms:modified>
</cp:coreProperties>
</file>